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85" windowHeight="6285" activeTab="0"/>
  </bookViews>
  <sheets>
    <sheet name="收支概況表" sheetId="1" r:id="rId1"/>
  </sheets>
  <definedNames>
    <definedName name="_xlnm.Print_Area" localSheetId="0">'收支概況表'!$A$1:$D$49</definedName>
  </definedNames>
  <calcPr fullCalcOnLoad="1"/>
</workbook>
</file>

<file path=xl/sharedStrings.xml><?xml version="1.0" encoding="utf-8"?>
<sst xmlns="http://schemas.openxmlformats.org/spreadsheetml/2006/main" count="42" uniqueCount="38">
  <si>
    <t>財團法人伊甸社會福利基金會</t>
  </si>
  <si>
    <t>支出合計</t>
  </si>
  <si>
    <t>結餘</t>
  </si>
  <si>
    <t>愛心卡片及相關義賣品義賣暨募款活動</t>
  </si>
  <si>
    <t>小計</t>
  </si>
  <si>
    <t>依計畫內容執行經費概況表：</t>
  </si>
  <si>
    <t>郵電費:郵票.電話費</t>
  </si>
  <si>
    <t>人事費</t>
  </si>
  <si>
    <t>交通費:油資</t>
  </si>
  <si>
    <t>印刷費:月刊等</t>
  </si>
  <si>
    <t>郵電費:月刊郵寄費.電話費等</t>
  </si>
  <si>
    <t>核 准 文 號 ： 內授中社字第0950012521號</t>
  </si>
  <si>
    <t>義賣活動95/09/01-95/12/31募款基金合計：</t>
  </si>
  <si>
    <t>募得款基金使用時間：96年01月01日－96年12月31日</t>
  </si>
  <si>
    <t>叁.服務文宣品製作</t>
  </si>
  <si>
    <t>壹.長期照護服務專案</t>
  </si>
  <si>
    <t>顧問費</t>
  </si>
  <si>
    <t>貳.搶救偏遠小學</t>
  </si>
  <si>
    <t>印刷費:海報印刷.影印費等</t>
  </si>
  <si>
    <t>雜支費:醫療廢棄物清潔費.清潔用品等</t>
  </si>
  <si>
    <t>設備費:床墊.飲用水製造機組等</t>
  </si>
  <si>
    <t>製作費:志工企業家系列報導製作等</t>
  </si>
  <si>
    <t>稿費:月刊美編費</t>
  </si>
  <si>
    <t>辦公用品:碳粉匣.影印紙等</t>
  </si>
  <si>
    <t>雜費:NCC准演執照及審查費等</t>
  </si>
  <si>
    <t>印刷費:影印費等</t>
  </si>
  <si>
    <t>扶助費:偏遠小學案助學獎助金</t>
  </si>
  <si>
    <t>勞務費</t>
  </si>
  <si>
    <t>車馬補助費</t>
  </si>
  <si>
    <t>辦公用品</t>
  </si>
  <si>
    <t>郵電費</t>
  </si>
  <si>
    <t>公共關係費</t>
  </si>
  <si>
    <t>場地費</t>
  </si>
  <si>
    <t>活動裝置費</t>
  </si>
  <si>
    <t>交通費</t>
  </si>
  <si>
    <t>旅費</t>
  </si>
  <si>
    <t>餐飲費</t>
  </si>
  <si>
    <t>雜項支出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</si>
</sst>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&quot;$&quot;#,##0.00_);[Red]\(&quot;$&quot;#,##0.00\)"/>
    <numFmt numFmtId="181" formatCode="&quot;$&quot;#,##0.0_);[Red]\(&quot;$&quot;#,##0.0\)"/>
    <numFmt numFmtId="182" formatCode="&quot;$&quot;#,##0_);[Red]\(&quot;$&quot;#,##0\)"/>
    <numFmt numFmtId="183" formatCode="&quot;$&quot;#,##0.00"/>
    <numFmt numFmtId="184" formatCode="&quot;$&quot;#,##0.0"/>
    <numFmt numFmtId="185" formatCode="&quot;$&quot;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2">
    <font>
      <sz val="12"/>
      <name val="新細明體"/>
      <family val="1"/>
    </font>
    <font>
      <sz val="9"/>
      <name val="細明體"/>
      <family val="3"/>
    </font>
    <font>
      <b/>
      <u val="single"/>
      <sz val="1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3"/>
      <name val="標楷體"/>
      <family val="4"/>
    </font>
    <font>
      <sz val="13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79" fontId="7" fillId="0" borderId="0" xfId="19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9" fontId="8" fillId="0" borderId="1" xfId="19" applyNumberFormat="1" applyFont="1" applyBorder="1" applyAlignment="1">
      <alignment/>
    </xf>
    <xf numFmtId="42" fontId="8" fillId="0" borderId="2" xfId="19" applyNumberFormat="1" applyFont="1" applyBorder="1" applyAlignment="1">
      <alignment/>
    </xf>
    <xf numFmtId="42" fontId="8" fillId="0" borderId="0" xfId="19" applyNumberFormat="1" applyFont="1" applyBorder="1" applyAlignment="1">
      <alignment/>
    </xf>
    <xf numFmtId="42" fontId="8" fillId="0" borderId="3" xfId="19" applyNumberFormat="1" applyFont="1" applyBorder="1" applyAlignment="1">
      <alignment/>
    </xf>
    <xf numFmtId="179" fontId="8" fillId="0" borderId="4" xfId="19" applyNumberFormat="1" applyFont="1" applyBorder="1" applyAlignment="1">
      <alignment/>
    </xf>
    <xf numFmtId="179" fontId="8" fillId="0" borderId="0" xfId="19" applyNumberFormat="1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9" fontId="7" fillId="0" borderId="2" xfId="19" applyNumberFormat="1" applyFont="1" applyFill="1" applyBorder="1" applyAlignment="1">
      <alignment/>
    </xf>
    <xf numFmtId="179" fontId="8" fillId="0" borderId="0" xfId="19" applyNumberFormat="1" applyFont="1" applyBorder="1" applyAlignment="1">
      <alignment horizontal="center"/>
    </xf>
    <xf numFmtId="179" fontId="8" fillId="0" borderId="4" xfId="19" applyNumberFormat="1" applyFont="1" applyBorder="1" applyAlignment="1">
      <alignment horizontal="center"/>
    </xf>
    <xf numFmtId="179" fontId="8" fillId="0" borderId="0" xfId="19" applyNumberFormat="1" applyFont="1" applyFill="1" applyBorder="1" applyAlignment="1">
      <alignment horizontal="center"/>
    </xf>
    <xf numFmtId="179" fontId="8" fillId="0" borderId="4" xfId="19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75" zoomScaleNormal="75" zoomScaleSheetLayoutView="100" workbookViewId="0" topLeftCell="A1">
      <selection activeCell="D33" sqref="D23:D33"/>
    </sheetView>
  </sheetViews>
  <sheetFormatPr defaultColWidth="9.00390625" defaultRowHeight="22.5" customHeight="1"/>
  <cols>
    <col min="1" max="1" width="14.625" style="3" customWidth="1"/>
    <col min="2" max="2" width="36.625" style="3" customWidth="1"/>
    <col min="3" max="3" width="25.625" style="3" customWidth="1"/>
    <col min="4" max="4" width="24.625" style="3" customWidth="1"/>
    <col min="5" max="5" width="50.125" style="3" bestFit="1" customWidth="1"/>
    <col min="6" max="6" width="14.25390625" style="3" customWidth="1"/>
    <col min="7" max="7" width="12.625" style="3" customWidth="1"/>
    <col min="8" max="8" width="19.00390625" style="3" customWidth="1"/>
    <col min="9" max="11" width="12.625" style="3" customWidth="1"/>
    <col min="12" max="14" width="10.625" style="3" customWidth="1"/>
    <col min="15" max="16384" width="9.00390625" style="3" customWidth="1"/>
  </cols>
  <sheetData>
    <row r="1" spans="1:4" ht="25.5" customHeight="1">
      <c r="A1" s="25" t="s">
        <v>0</v>
      </c>
      <c r="B1" s="25"/>
      <c r="C1" s="25"/>
      <c r="D1" s="25"/>
    </row>
    <row r="2" spans="1:4" ht="25.5" customHeight="1">
      <c r="A2" s="26" t="s">
        <v>3</v>
      </c>
      <c r="B2" s="26"/>
      <c r="C2" s="26"/>
      <c r="D2" s="26"/>
    </row>
    <row r="3" spans="1:4" s="17" customFormat="1" ht="18" customHeight="1">
      <c r="A3" s="27" t="s">
        <v>11</v>
      </c>
      <c r="B3" s="27"/>
      <c r="C3" s="27"/>
      <c r="D3" s="27"/>
    </row>
    <row r="4" spans="1:4" ht="18" customHeight="1">
      <c r="A4" s="28" t="s">
        <v>13</v>
      </c>
      <c r="B4" s="28"/>
      <c r="C4" s="28"/>
      <c r="D4" s="28"/>
    </row>
    <row r="5" spans="1:8" s="6" customFormat="1" ht="11.25" customHeight="1">
      <c r="A5" s="3"/>
      <c r="B5" s="3"/>
      <c r="C5" s="3"/>
      <c r="D5" s="3"/>
      <c r="E5" s="3"/>
      <c r="F5" s="3"/>
      <c r="G5" s="3"/>
      <c r="H5" s="3"/>
    </row>
    <row r="6" spans="1:8" s="19" customFormat="1" ht="20.25" customHeight="1">
      <c r="A6" s="18" t="s">
        <v>12</v>
      </c>
      <c r="C6" s="17"/>
      <c r="D6" s="20">
        <v>9207303</v>
      </c>
      <c r="E6" s="17"/>
      <c r="F6" s="17"/>
      <c r="G6" s="17"/>
      <c r="H6" s="17"/>
    </row>
    <row r="7" spans="1:8" s="6" customFormat="1" ht="12" customHeight="1">
      <c r="A7" s="2"/>
      <c r="C7" s="3"/>
      <c r="D7" s="7"/>
      <c r="E7" s="3"/>
      <c r="F7" s="3"/>
      <c r="G7" s="3"/>
      <c r="H7" s="3"/>
    </row>
    <row r="8" spans="2:8" ht="20.25" customHeight="1">
      <c r="B8" s="16" t="s">
        <v>5</v>
      </c>
      <c r="C8" s="8"/>
      <c r="D8" s="9"/>
      <c r="E8" s="9"/>
      <c r="F8" s="9"/>
      <c r="G8" s="9"/>
      <c r="H8" s="9"/>
    </row>
    <row r="9" spans="2:8" ht="12" customHeight="1">
      <c r="B9" s="1"/>
      <c r="C9" s="8"/>
      <c r="D9" s="9"/>
      <c r="E9" s="9"/>
      <c r="F9" s="9"/>
      <c r="G9" s="9"/>
      <c r="H9" s="9"/>
    </row>
    <row r="10" spans="1:4" ht="20.25" customHeight="1">
      <c r="A10" s="3" t="s">
        <v>15</v>
      </c>
      <c r="D10" s="15"/>
    </row>
    <row r="11" spans="2:4" s="17" customFormat="1" ht="20.25" customHeight="1">
      <c r="B11" s="17" t="s">
        <v>7</v>
      </c>
      <c r="D11" s="23">
        <v>3754800</v>
      </c>
    </row>
    <row r="12" spans="2:4" s="17" customFormat="1" ht="20.25" customHeight="1">
      <c r="B12" s="17" t="s">
        <v>16</v>
      </c>
      <c r="D12" s="24"/>
    </row>
    <row r="13" spans="2:4" ht="20.25" customHeight="1">
      <c r="B13" s="3" t="s">
        <v>8</v>
      </c>
      <c r="D13" s="10">
        <v>320030</v>
      </c>
    </row>
    <row r="14" spans="2:4" ht="20.25" customHeight="1">
      <c r="B14" s="3" t="s">
        <v>6</v>
      </c>
      <c r="D14" s="10">
        <v>319047</v>
      </c>
    </row>
    <row r="15" spans="2:4" ht="20.25" customHeight="1">
      <c r="B15" s="3" t="s">
        <v>18</v>
      </c>
      <c r="D15" s="10">
        <v>209329</v>
      </c>
    </row>
    <row r="16" spans="2:4" ht="20.25" customHeight="1">
      <c r="B16" s="3" t="s">
        <v>20</v>
      </c>
      <c r="D16" s="10">
        <v>231533</v>
      </c>
    </row>
    <row r="17" spans="2:4" ht="20.25" customHeight="1">
      <c r="B17" s="3" t="s">
        <v>19</v>
      </c>
      <c r="D17" s="10">
        <v>52877</v>
      </c>
    </row>
    <row r="18" spans="3:4" ht="20.25" customHeight="1">
      <c r="C18" s="3" t="s">
        <v>4</v>
      </c>
      <c r="D18" s="10">
        <f>SUM(D11:D17)</f>
        <v>4887616</v>
      </c>
    </row>
    <row r="19" spans="1:4" ht="20.25" customHeight="1">
      <c r="A19" s="3" t="s">
        <v>17</v>
      </c>
      <c r="D19" s="15"/>
    </row>
    <row r="20" spans="2:4" ht="20.25" customHeight="1">
      <c r="B20" s="3" t="s">
        <v>7</v>
      </c>
      <c r="D20" s="21">
        <f>360000+32000+8522</f>
        <v>400522</v>
      </c>
    </row>
    <row r="21" spans="2:4" ht="20.25" customHeight="1">
      <c r="B21" s="3" t="s">
        <v>27</v>
      </c>
      <c r="D21" s="21"/>
    </row>
    <row r="22" spans="2:4" ht="20.25" customHeight="1">
      <c r="B22" s="3" t="s">
        <v>28</v>
      </c>
      <c r="D22" s="22"/>
    </row>
    <row r="23" spans="2:4" ht="20.25" customHeight="1">
      <c r="B23" s="3" t="s">
        <v>25</v>
      </c>
      <c r="D23" s="10">
        <v>40389</v>
      </c>
    </row>
    <row r="24" spans="2:4" ht="20.25" customHeight="1">
      <c r="B24" s="3" t="s">
        <v>26</v>
      </c>
      <c r="D24" s="10">
        <v>3760000</v>
      </c>
    </row>
    <row r="25" spans="2:4" ht="20.25" customHeight="1">
      <c r="B25" s="3" t="s">
        <v>29</v>
      </c>
      <c r="D25" s="10">
        <v>1438</v>
      </c>
    </row>
    <row r="26" spans="2:4" ht="20.25" customHeight="1">
      <c r="B26" s="3" t="s">
        <v>30</v>
      </c>
      <c r="D26" s="10">
        <v>46177</v>
      </c>
    </row>
    <row r="27" spans="2:4" ht="20.25" customHeight="1">
      <c r="B27" s="3" t="s">
        <v>31</v>
      </c>
      <c r="D27" s="10">
        <v>2960</v>
      </c>
    </row>
    <row r="28" spans="2:4" ht="20.25" customHeight="1">
      <c r="B28" s="3" t="s">
        <v>32</v>
      </c>
      <c r="D28" s="10">
        <v>13040</v>
      </c>
    </row>
    <row r="29" spans="2:4" ht="20.25" customHeight="1">
      <c r="B29" s="3" t="s">
        <v>33</v>
      </c>
      <c r="D29" s="10">
        <v>3395</v>
      </c>
    </row>
    <row r="30" spans="2:4" ht="20.25" customHeight="1">
      <c r="B30" s="3" t="s">
        <v>34</v>
      </c>
      <c r="D30" s="10">
        <v>39274</v>
      </c>
    </row>
    <row r="31" spans="2:4" ht="20.25" customHeight="1">
      <c r="B31" s="3" t="s">
        <v>35</v>
      </c>
      <c r="D31" s="10">
        <v>14000</v>
      </c>
    </row>
    <row r="32" spans="2:4" ht="20.25" customHeight="1">
      <c r="B32" s="3" t="s">
        <v>36</v>
      </c>
      <c r="D32" s="10">
        <v>5604</v>
      </c>
    </row>
    <row r="33" spans="2:4" ht="20.25" customHeight="1">
      <c r="B33" s="3" t="s">
        <v>37</v>
      </c>
      <c r="D33" s="10">
        <v>7017</v>
      </c>
    </row>
    <row r="34" spans="3:4" ht="20.25" customHeight="1">
      <c r="C34" s="3" t="s">
        <v>4</v>
      </c>
      <c r="D34" s="10">
        <f>SUM(D20:D33)</f>
        <v>4333816</v>
      </c>
    </row>
    <row r="35" spans="1:4" ht="20.25" customHeight="1">
      <c r="A35" s="3" t="s">
        <v>14</v>
      </c>
      <c r="D35" s="15"/>
    </row>
    <row r="36" spans="2:4" ht="20.25" customHeight="1">
      <c r="B36" s="3" t="s">
        <v>7</v>
      </c>
      <c r="D36" s="14">
        <v>360000</v>
      </c>
    </row>
    <row r="37" spans="2:4" ht="20.25" customHeight="1">
      <c r="B37" s="3" t="s">
        <v>21</v>
      </c>
      <c r="D37" s="10">
        <v>218496</v>
      </c>
    </row>
    <row r="38" spans="2:4" ht="20.25" customHeight="1">
      <c r="B38" s="3" t="s">
        <v>22</v>
      </c>
      <c r="D38" s="10">
        <v>64800</v>
      </c>
    </row>
    <row r="39" spans="2:4" ht="20.25" customHeight="1">
      <c r="B39" s="3" t="s">
        <v>9</v>
      </c>
      <c r="D39" s="10">
        <v>995117</v>
      </c>
    </row>
    <row r="40" spans="2:4" ht="20.25" customHeight="1">
      <c r="B40" s="3" t="s">
        <v>10</v>
      </c>
      <c r="D40" s="10">
        <v>811636</v>
      </c>
    </row>
    <row r="41" spans="2:4" ht="20.25" customHeight="1">
      <c r="B41" s="3" t="s">
        <v>24</v>
      </c>
      <c r="D41" s="10">
        <v>34068</v>
      </c>
    </row>
    <row r="42" spans="2:4" ht="20.25" customHeight="1">
      <c r="B42" s="3" t="s">
        <v>23</v>
      </c>
      <c r="D42" s="10">
        <v>64332</v>
      </c>
    </row>
    <row r="43" spans="3:4" ht="20.25" customHeight="1">
      <c r="C43" s="3" t="s">
        <v>4</v>
      </c>
      <c r="D43" s="10">
        <f>SUM(D36:D42)</f>
        <v>2548449</v>
      </c>
    </row>
    <row r="44" ht="13.5" customHeight="1">
      <c r="D44" s="15"/>
    </row>
    <row r="45" ht="13.5" customHeight="1">
      <c r="D45" s="15"/>
    </row>
    <row r="46" ht="13.5" customHeight="1">
      <c r="D46" s="15"/>
    </row>
    <row r="47" spans="3:4" ht="21" customHeight="1">
      <c r="C47" s="4" t="s">
        <v>1</v>
      </c>
      <c r="D47" s="11">
        <f>SUM(D18+D34+D43)</f>
        <v>11769881</v>
      </c>
    </row>
    <row r="48" spans="3:4" ht="13.5" customHeight="1">
      <c r="C48" s="4"/>
      <c r="D48" s="12"/>
    </row>
    <row r="49" spans="3:4" ht="21" customHeight="1" thickBot="1">
      <c r="C49" s="5" t="s">
        <v>2</v>
      </c>
      <c r="D49" s="13">
        <f>D6-D47</f>
        <v>-2562578</v>
      </c>
    </row>
    <row r="50" ht="22.5" customHeight="1" thickTop="1"/>
  </sheetData>
  <sheetProtection password="CC0F" sheet="1" objects="1" scenarios="1"/>
  <mergeCells count="6">
    <mergeCell ref="D20:D22"/>
    <mergeCell ref="D11:D12"/>
    <mergeCell ref="A1:D1"/>
    <mergeCell ref="A2:D2"/>
    <mergeCell ref="A3:D3"/>
    <mergeCell ref="A4:D4"/>
  </mergeCells>
  <printOptions horizontalCentered="1"/>
  <pageMargins left="0" right="0" top="0.2362204724409449" bottom="0" header="0.15748031496062992" footer="0.1574803149606299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</dc:creator>
  <cp:keywords/>
  <dc:description/>
  <cp:lastModifiedBy>dep105</cp:lastModifiedBy>
  <cp:lastPrinted>2008-01-22T10:43:31Z</cp:lastPrinted>
  <dcterms:created xsi:type="dcterms:W3CDTF">2000-08-22T01:45:27Z</dcterms:created>
  <dcterms:modified xsi:type="dcterms:W3CDTF">2008-12-10T06:10:13Z</dcterms:modified>
  <cp:category/>
  <cp:version/>
  <cp:contentType/>
  <cp:contentStatus/>
</cp:coreProperties>
</file>